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Volumes/renzo-1/public_html/teaching/M235-S2018/"/>
    </mc:Choice>
  </mc:AlternateContent>
  <xr:revisionPtr revIDLastSave="0" documentId="10_ncr:8100000_{F4FA8093-1397-8B40-AEDA-781C766E6186}" xr6:coauthVersionLast="32" xr6:coauthVersionMax="32" xr10:uidLastSave="{00000000-0000-0000-0000-000000000000}"/>
  <bookViews>
    <workbookView xWindow="10420" yWindow="6360" windowWidth="36580" windowHeight="17600" tabRatio="500" xr2:uid="{00000000-000D-0000-FFFF-FFFF00000000}"/>
  </bookViews>
  <sheets>
    <sheet name="Sheet1" sheetId="1" r:id="rId1"/>
  </sheets>
  <calcPr calcId="162913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19" i="1" l="1"/>
  <c r="V19" i="1"/>
  <c r="V35" i="1"/>
  <c r="V34" i="1"/>
  <c r="V33" i="1"/>
  <c r="V32" i="1"/>
  <c r="V31" i="1"/>
  <c r="V30" i="1"/>
  <c r="V29" i="1"/>
  <c r="V28" i="1"/>
  <c r="V26" i="1"/>
  <c r="V25" i="1"/>
  <c r="V24" i="1"/>
  <c r="V23" i="1"/>
  <c r="V22" i="1"/>
  <c r="V21" i="1"/>
  <c r="V20" i="1"/>
  <c r="V18" i="1"/>
  <c r="V17" i="1"/>
  <c r="V16" i="1"/>
  <c r="V15" i="1"/>
  <c r="V14" i="1"/>
  <c r="V13" i="1"/>
  <c r="V12" i="1"/>
  <c r="V11" i="1"/>
  <c r="V10" i="1"/>
  <c r="V9" i="1"/>
  <c r="V8" i="1"/>
  <c r="V6" i="1"/>
  <c r="V5" i="1"/>
  <c r="V4" i="1"/>
  <c r="V3" i="1"/>
  <c r="V2" i="1"/>
  <c r="U35" i="1"/>
  <c r="U34" i="1"/>
  <c r="T34" i="1"/>
  <c r="S34" i="1"/>
  <c r="R34" i="1"/>
  <c r="Q34" i="1"/>
  <c r="P34" i="1"/>
  <c r="O34" i="1"/>
  <c r="U2" i="1"/>
  <c r="U3" i="1"/>
  <c r="U4" i="1"/>
  <c r="U5" i="1"/>
  <c r="U6" i="1"/>
  <c r="U8" i="1"/>
  <c r="U9" i="1"/>
  <c r="U10" i="1"/>
  <c r="U11" i="1"/>
  <c r="U12" i="1"/>
  <c r="U13" i="1"/>
  <c r="U1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U18" i="1"/>
  <c r="U17" i="1"/>
  <c r="U16" i="1"/>
  <c r="U15" i="1"/>
  <c r="N35" i="1" l="1"/>
  <c r="I34" i="1"/>
  <c r="J34" i="1"/>
  <c r="K34" i="1"/>
  <c r="L34" i="1"/>
  <c r="M34" i="1"/>
  <c r="N1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3" i="1"/>
  <c r="N12" i="1"/>
  <c r="N11" i="1"/>
  <c r="N10" i="1"/>
  <c r="N9" i="1"/>
  <c r="N8" i="1"/>
  <c r="N6" i="1"/>
  <c r="N5" i="1"/>
  <c r="N4" i="1"/>
  <c r="N3" i="1"/>
  <c r="N2" i="1"/>
  <c r="N34" i="1" s="1"/>
  <c r="H2" i="1"/>
  <c r="H3" i="1"/>
  <c r="H34" i="1" s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5" i="1"/>
  <c r="B34" i="1"/>
  <c r="C34" i="1"/>
  <c r="D34" i="1"/>
  <c r="E34" i="1"/>
  <c r="F34" i="1"/>
  <c r="G34" i="1"/>
</calcChain>
</file>

<file path=xl/sharedStrings.xml><?xml version="1.0" encoding="utf-8"?>
<sst xmlns="http://schemas.openxmlformats.org/spreadsheetml/2006/main" count="54" uniqueCount="42">
  <si>
    <t>MIDTERM 1</t>
  </si>
  <si>
    <t>Q1</t>
  </si>
  <si>
    <t>Q2</t>
  </si>
  <si>
    <t>Q3</t>
  </si>
  <si>
    <t>Q4</t>
  </si>
  <si>
    <t>Q5</t>
  </si>
  <si>
    <t>Q6</t>
  </si>
  <si>
    <t>TOT</t>
  </si>
  <si>
    <t>Cao</t>
  </si>
  <si>
    <t>Chen, Yuja</t>
  </si>
  <si>
    <t>Wu</t>
  </si>
  <si>
    <t xml:space="preserve">Ngo </t>
  </si>
  <si>
    <t>Li, Aorab</t>
  </si>
  <si>
    <t>Li, Jingya</t>
  </si>
  <si>
    <t>Cai, Junzhe</t>
  </si>
  <si>
    <t>Montgomery</t>
  </si>
  <si>
    <t>Chowdury</t>
  </si>
  <si>
    <t>Franklin</t>
  </si>
  <si>
    <t>Maguire</t>
  </si>
  <si>
    <t>Bierbaum</t>
  </si>
  <si>
    <t>Lynch</t>
  </si>
  <si>
    <t>Ketemna</t>
  </si>
  <si>
    <t>Harrison</t>
  </si>
  <si>
    <t>Larkins</t>
  </si>
  <si>
    <t>Walton</t>
  </si>
  <si>
    <t>Wojtecki</t>
  </si>
  <si>
    <t>Li, Yueyang</t>
  </si>
  <si>
    <t>Deng</t>
  </si>
  <si>
    <t>Lozen</t>
  </si>
  <si>
    <t>Feller</t>
  </si>
  <si>
    <t>Maskey</t>
  </si>
  <si>
    <t>Peabody</t>
  </si>
  <si>
    <t>Turner</t>
  </si>
  <si>
    <t>Kleist</t>
  </si>
  <si>
    <t>Wells`=</t>
  </si>
  <si>
    <t>Ferreri</t>
  </si>
  <si>
    <t>Hernandez</t>
  </si>
  <si>
    <t>Nielsen</t>
  </si>
  <si>
    <t>Rubaii</t>
  </si>
  <si>
    <t>Nolan</t>
  </si>
  <si>
    <t>Q!</t>
  </si>
  <si>
    <t>TOTADJ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</si>
</sst>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5"/>
  <sheetViews>
    <sheetView tabSelected="1" workbookViewId="0">
      <selection activeCell="S5" sqref="S5"/>
    </sheetView>
  </sheetViews>
  <sheetFormatPr baseColWidth="10" defaultRowHeight="16" x14ac:dyDescent="0.2"/>
  <sheetData>
    <row r="1" spans="1:2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40</v>
      </c>
      <c r="J1" t="s">
        <v>2</v>
      </c>
      <c r="K1" t="s">
        <v>3</v>
      </c>
      <c r="L1" t="s">
        <v>4</v>
      </c>
      <c r="M1" t="s">
        <v>5</v>
      </c>
      <c r="N1" t="s">
        <v>7</v>
      </c>
      <c r="O1" t="s">
        <v>1</v>
      </c>
      <c r="P1" t="s">
        <v>2</v>
      </c>
      <c r="Q1" t="s">
        <v>3</v>
      </c>
      <c r="R1" t="s">
        <v>4</v>
      </c>
      <c r="S1" t="s">
        <v>5</v>
      </c>
      <c r="T1" t="s">
        <v>6</v>
      </c>
      <c r="U1" t="s">
        <v>7</v>
      </c>
      <c r="V1" t="s">
        <v>41</v>
      </c>
    </row>
    <row r="2" spans="1:22" x14ac:dyDescent="0.2">
      <c r="A2" t="s">
        <v>19</v>
      </c>
      <c r="B2">
        <v>19</v>
      </c>
      <c r="C2">
        <v>14</v>
      </c>
      <c r="D2">
        <v>20</v>
      </c>
      <c r="E2">
        <v>20</v>
      </c>
      <c r="F2">
        <v>0</v>
      </c>
      <c r="G2">
        <v>0</v>
      </c>
      <c r="H2">
        <f t="shared" ref="H2:H33" si="0">SUM(B2:G2)</f>
        <v>73</v>
      </c>
      <c r="I2">
        <v>20</v>
      </c>
      <c r="J2">
        <v>13</v>
      </c>
      <c r="K2">
        <v>5</v>
      </c>
      <c r="L2">
        <v>18</v>
      </c>
      <c r="M2">
        <v>5</v>
      </c>
      <c r="N2">
        <f>SUM(I2:M2)</f>
        <v>61</v>
      </c>
      <c r="O2">
        <v>23</v>
      </c>
      <c r="P2">
        <v>2</v>
      </c>
      <c r="Q2">
        <v>8</v>
      </c>
      <c r="R2">
        <v>5</v>
      </c>
      <c r="S2">
        <v>6</v>
      </c>
      <c r="T2">
        <v>0</v>
      </c>
      <c r="U2">
        <f>SUM(O2:T2)</f>
        <v>44</v>
      </c>
      <c r="V2">
        <f xml:space="preserve"> 3/2*U2</f>
        <v>66</v>
      </c>
    </row>
    <row r="3" spans="1:22" x14ac:dyDescent="0.2">
      <c r="A3" t="s">
        <v>14</v>
      </c>
      <c r="B3">
        <v>17</v>
      </c>
      <c r="C3">
        <v>0</v>
      </c>
      <c r="D3">
        <v>14</v>
      </c>
      <c r="E3">
        <v>20</v>
      </c>
      <c r="F3">
        <v>0</v>
      </c>
      <c r="G3">
        <v>0</v>
      </c>
      <c r="H3">
        <f t="shared" si="0"/>
        <v>51</v>
      </c>
      <c r="I3">
        <v>16</v>
      </c>
      <c r="J3">
        <v>20</v>
      </c>
      <c r="K3">
        <v>0</v>
      </c>
      <c r="L3">
        <v>10</v>
      </c>
      <c r="M3">
        <v>15</v>
      </c>
      <c r="N3">
        <f>SUM(I3:M3)</f>
        <v>61</v>
      </c>
      <c r="O3">
        <v>11</v>
      </c>
      <c r="P3">
        <v>0</v>
      </c>
      <c r="Q3">
        <v>10</v>
      </c>
      <c r="R3">
        <v>8</v>
      </c>
      <c r="S3">
        <v>2</v>
      </c>
      <c r="T3">
        <v>2</v>
      </c>
      <c r="U3">
        <f>SUM(O3:T3)</f>
        <v>33</v>
      </c>
      <c r="V3">
        <f xml:space="preserve"> 3/2*U3</f>
        <v>49.5</v>
      </c>
    </row>
    <row r="4" spans="1:22" x14ac:dyDescent="0.2">
      <c r="A4" t="s">
        <v>8</v>
      </c>
      <c r="B4">
        <v>10</v>
      </c>
      <c r="C4">
        <v>0</v>
      </c>
      <c r="D4">
        <v>20</v>
      </c>
      <c r="E4">
        <v>5</v>
      </c>
      <c r="F4">
        <v>0</v>
      </c>
      <c r="G4">
        <v>0</v>
      </c>
      <c r="H4">
        <f t="shared" si="0"/>
        <v>35</v>
      </c>
      <c r="I4">
        <v>16</v>
      </c>
      <c r="J4">
        <v>8</v>
      </c>
      <c r="K4">
        <v>8</v>
      </c>
      <c r="L4">
        <v>10</v>
      </c>
      <c r="M4">
        <v>0</v>
      </c>
      <c r="N4">
        <f>SUM(I4:M4)</f>
        <v>42</v>
      </c>
      <c r="O4">
        <v>13</v>
      </c>
      <c r="P4">
        <v>2</v>
      </c>
      <c r="Q4">
        <v>2</v>
      </c>
      <c r="R4">
        <v>15</v>
      </c>
      <c r="S4">
        <v>9</v>
      </c>
      <c r="T4">
        <v>0</v>
      </c>
      <c r="U4">
        <f>SUM(O4:T4)</f>
        <v>41</v>
      </c>
      <c r="V4">
        <f xml:space="preserve"> 3/2*U4</f>
        <v>61.5</v>
      </c>
    </row>
    <row r="5" spans="1:22" x14ac:dyDescent="0.2">
      <c r="A5" t="s">
        <v>9</v>
      </c>
      <c r="B5">
        <v>20</v>
      </c>
      <c r="C5">
        <v>5</v>
      </c>
      <c r="D5">
        <v>20</v>
      </c>
      <c r="E5">
        <v>20</v>
      </c>
      <c r="F5">
        <v>0</v>
      </c>
      <c r="G5">
        <v>0</v>
      </c>
      <c r="H5">
        <f t="shared" si="0"/>
        <v>65</v>
      </c>
      <c r="I5">
        <v>20</v>
      </c>
      <c r="J5">
        <v>20</v>
      </c>
      <c r="K5">
        <v>13</v>
      </c>
      <c r="L5">
        <v>20</v>
      </c>
      <c r="M5">
        <v>5</v>
      </c>
      <c r="N5">
        <f>SUM(I5:M5)</f>
        <v>78</v>
      </c>
      <c r="O5">
        <v>23</v>
      </c>
      <c r="P5">
        <v>17</v>
      </c>
      <c r="Q5">
        <v>12</v>
      </c>
      <c r="R5">
        <v>8</v>
      </c>
      <c r="S5">
        <v>2</v>
      </c>
      <c r="T5">
        <v>10</v>
      </c>
      <c r="U5">
        <f>SUM(O5:T5)</f>
        <v>72</v>
      </c>
      <c r="V5">
        <f xml:space="preserve"> 3/2*U5</f>
        <v>108</v>
      </c>
    </row>
    <row r="6" spans="1:22" x14ac:dyDescent="0.2">
      <c r="A6" t="s">
        <v>16</v>
      </c>
      <c r="B6">
        <v>20</v>
      </c>
      <c r="C6">
        <v>15</v>
      </c>
      <c r="D6">
        <v>14</v>
      </c>
      <c r="E6">
        <v>20</v>
      </c>
      <c r="F6">
        <v>10</v>
      </c>
      <c r="G6">
        <v>0</v>
      </c>
      <c r="H6">
        <f t="shared" si="0"/>
        <v>79</v>
      </c>
      <c r="I6">
        <v>14</v>
      </c>
      <c r="J6">
        <v>20</v>
      </c>
      <c r="K6">
        <v>8</v>
      </c>
      <c r="L6">
        <v>18</v>
      </c>
      <c r="M6">
        <v>0</v>
      </c>
      <c r="N6">
        <f>SUM(I6:M6)</f>
        <v>60</v>
      </c>
      <c r="O6">
        <v>15</v>
      </c>
      <c r="P6">
        <v>5</v>
      </c>
      <c r="Q6">
        <v>10</v>
      </c>
      <c r="R6">
        <v>10</v>
      </c>
      <c r="S6">
        <v>0</v>
      </c>
      <c r="T6">
        <v>10</v>
      </c>
      <c r="U6">
        <f>SUM(O6:T6)</f>
        <v>50</v>
      </c>
      <c r="V6">
        <f xml:space="preserve"> 3/2*U6</f>
        <v>75</v>
      </c>
    </row>
    <row r="7" spans="1:22" x14ac:dyDescent="0.2">
      <c r="A7" t="s">
        <v>27</v>
      </c>
      <c r="B7">
        <v>10</v>
      </c>
      <c r="C7">
        <v>20</v>
      </c>
      <c r="D7">
        <v>20</v>
      </c>
      <c r="E7">
        <v>5</v>
      </c>
      <c r="F7">
        <v>0</v>
      </c>
      <c r="G7">
        <v>0</v>
      </c>
      <c r="H7">
        <f t="shared" si="0"/>
        <v>55</v>
      </c>
    </row>
    <row r="8" spans="1:22" x14ac:dyDescent="0.2">
      <c r="A8" t="s">
        <v>29</v>
      </c>
      <c r="B8">
        <v>16</v>
      </c>
      <c r="C8">
        <v>20</v>
      </c>
      <c r="D8">
        <v>20</v>
      </c>
      <c r="E8">
        <v>20</v>
      </c>
      <c r="F8">
        <v>5</v>
      </c>
      <c r="G8">
        <v>5</v>
      </c>
      <c r="H8">
        <f t="shared" si="0"/>
        <v>86</v>
      </c>
      <c r="I8">
        <v>20</v>
      </c>
      <c r="J8">
        <v>20</v>
      </c>
      <c r="K8">
        <v>20</v>
      </c>
      <c r="L8">
        <v>20</v>
      </c>
      <c r="M8">
        <v>19</v>
      </c>
      <c r="N8">
        <f t="shared" ref="N8:N33" si="1">SUM(I8:M8)</f>
        <v>99</v>
      </c>
      <c r="O8">
        <v>25</v>
      </c>
      <c r="P8">
        <v>19</v>
      </c>
      <c r="Q8">
        <v>20</v>
      </c>
      <c r="R8">
        <v>20</v>
      </c>
      <c r="S8">
        <v>5</v>
      </c>
      <c r="T8">
        <v>8</v>
      </c>
      <c r="U8">
        <f>SUM(O8:T8)</f>
        <v>97</v>
      </c>
      <c r="V8">
        <f xml:space="preserve"> 3/2*U8</f>
        <v>145.5</v>
      </c>
    </row>
    <row r="9" spans="1:22" x14ac:dyDescent="0.2">
      <c r="A9" t="s">
        <v>35</v>
      </c>
      <c r="B9">
        <v>18</v>
      </c>
      <c r="C9">
        <v>15</v>
      </c>
      <c r="D9">
        <v>17</v>
      </c>
      <c r="E9">
        <v>20</v>
      </c>
      <c r="F9">
        <v>5</v>
      </c>
      <c r="G9">
        <v>0</v>
      </c>
      <c r="H9">
        <f t="shared" si="0"/>
        <v>75</v>
      </c>
      <c r="I9">
        <v>18</v>
      </c>
      <c r="J9">
        <v>20</v>
      </c>
      <c r="K9">
        <v>12</v>
      </c>
      <c r="L9">
        <v>10</v>
      </c>
      <c r="M9">
        <v>0</v>
      </c>
      <c r="N9">
        <f t="shared" si="1"/>
        <v>60</v>
      </c>
      <c r="O9">
        <v>25</v>
      </c>
      <c r="P9">
        <v>5</v>
      </c>
      <c r="Q9">
        <v>14</v>
      </c>
      <c r="R9">
        <v>12</v>
      </c>
      <c r="S9">
        <v>2</v>
      </c>
      <c r="T9">
        <v>10</v>
      </c>
      <c r="U9">
        <f>SUM(O9:T9)</f>
        <v>68</v>
      </c>
      <c r="V9">
        <f xml:space="preserve"> 3/2*U9</f>
        <v>102</v>
      </c>
    </row>
    <row r="10" spans="1:22" x14ac:dyDescent="0.2">
      <c r="A10" t="s">
        <v>17</v>
      </c>
      <c r="B10">
        <v>20</v>
      </c>
      <c r="C10">
        <v>19</v>
      </c>
      <c r="D10">
        <v>20</v>
      </c>
      <c r="E10">
        <v>15</v>
      </c>
      <c r="F10">
        <v>0</v>
      </c>
      <c r="G10">
        <v>0</v>
      </c>
      <c r="H10">
        <f t="shared" si="0"/>
        <v>74</v>
      </c>
      <c r="I10">
        <v>20</v>
      </c>
      <c r="J10">
        <v>12</v>
      </c>
      <c r="K10">
        <v>0</v>
      </c>
      <c r="L10">
        <v>18</v>
      </c>
      <c r="M10">
        <v>5</v>
      </c>
      <c r="N10">
        <f t="shared" si="1"/>
        <v>55</v>
      </c>
      <c r="O10">
        <v>23</v>
      </c>
      <c r="P10">
        <v>4</v>
      </c>
      <c r="Q10">
        <v>5</v>
      </c>
      <c r="R10">
        <v>10</v>
      </c>
      <c r="S10">
        <v>7</v>
      </c>
      <c r="T10">
        <v>0</v>
      </c>
      <c r="U10">
        <f>SUM(O10:T10)</f>
        <v>49</v>
      </c>
      <c r="V10">
        <f xml:space="preserve"> 3/2*U10</f>
        <v>73.5</v>
      </c>
    </row>
    <row r="11" spans="1:22" x14ac:dyDescent="0.2">
      <c r="A11" t="s">
        <v>22</v>
      </c>
      <c r="B11">
        <v>16</v>
      </c>
      <c r="C11">
        <v>20</v>
      </c>
      <c r="D11">
        <v>20</v>
      </c>
      <c r="E11">
        <v>20</v>
      </c>
      <c r="F11">
        <v>0</v>
      </c>
      <c r="G11">
        <v>0</v>
      </c>
      <c r="H11">
        <f t="shared" si="0"/>
        <v>76</v>
      </c>
      <c r="I11">
        <v>20</v>
      </c>
      <c r="J11">
        <v>20</v>
      </c>
      <c r="K11">
        <v>4</v>
      </c>
      <c r="L11">
        <v>10</v>
      </c>
      <c r="M11">
        <v>0</v>
      </c>
      <c r="N11">
        <f t="shared" si="1"/>
        <v>54</v>
      </c>
      <c r="O11">
        <v>23</v>
      </c>
      <c r="P11">
        <v>0</v>
      </c>
      <c r="Q11">
        <v>20</v>
      </c>
      <c r="R11">
        <v>5</v>
      </c>
      <c r="S11">
        <v>8</v>
      </c>
      <c r="T11">
        <v>8</v>
      </c>
      <c r="U11">
        <f>SUM(O11:T11)</f>
        <v>64</v>
      </c>
      <c r="V11">
        <f xml:space="preserve"> 3/2*U11</f>
        <v>96</v>
      </c>
    </row>
    <row r="12" spans="1:22" x14ac:dyDescent="0.2">
      <c r="A12" t="s">
        <v>36</v>
      </c>
      <c r="B12">
        <v>19</v>
      </c>
      <c r="C12">
        <v>20</v>
      </c>
      <c r="D12">
        <v>20</v>
      </c>
      <c r="E12">
        <v>20</v>
      </c>
      <c r="F12">
        <v>0</v>
      </c>
      <c r="G12">
        <v>0</v>
      </c>
      <c r="H12">
        <f t="shared" si="0"/>
        <v>79</v>
      </c>
      <c r="I12">
        <v>20</v>
      </c>
      <c r="J12">
        <v>20</v>
      </c>
      <c r="K12">
        <v>12</v>
      </c>
      <c r="L12">
        <v>18</v>
      </c>
      <c r="M12">
        <v>0</v>
      </c>
      <c r="N12">
        <f t="shared" si="1"/>
        <v>70</v>
      </c>
      <c r="O12">
        <v>19</v>
      </c>
      <c r="P12">
        <v>10</v>
      </c>
      <c r="Q12">
        <v>10</v>
      </c>
      <c r="R12">
        <v>0</v>
      </c>
      <c r="S12">
        <v>2</v>
      </c>
      <c r="T12">
        <v>0</v>
      </c>
      <c r="U12">
        <f>SUM(O12:T12)</f>
        <v>41</v>
      </c>
      <c r="V12">
        <f xml:space="preserve"> 3/2*U12</f>
        <v>61.5</v>
      </c>
    </row>
    <row r="13" spans="1:22" x14ac:dyDescent="0.2">
      <c r="A13" t="s">
        <v>21</v>
      </c>
      <c r="B13">
        <v>18</v>
      </c>
      <c r="C13">
        <v>15</v>
      </c>
      <c r="D13">
        <v>17</v>
      </c>
      <c r="E13">
        <v>15</v>
      </c>
      <c r="F13">
        <v>0</v>
      </c>
      <c r="G13">
        <v>0</v>
      </c>
      <c r="H13">
        <f t="shared" si="0"/>
        <v>65</v>
      </c>
      <c r="I13">
        <v>18</v>
      </c>
      <c r="J13">
        <v>20</v>
      </c>
      <c r="K13">
        <v>0</v>
      </c>
      <c r="L13">
        <v>18</v>
      </c>
      <c r="M13">
        <v>5</v>
      </c>
      <c r="N13">
        <f t="shared" si="1"/>
        <v>61</v>
      </c>
      <c r="O13">
        <v>21</v>
      </c>
      <c r="P13">
        <v>0</v>
      </c>
      <c r="Q13">
        <v>12</v>
      </c>
      <c r="R13">
        <v>2</v>
      </c>
      <c r="S13">
        <v>6</v>
      </c>
      <c r="T13">
        <v>5</v>
      </c>
      <c r="U13">
        <f>SUM(O13:T13)</f>
        <v>46</v>
      </c>
      <c r="V13">
        <f xml:space="preserve"> 3/2*U13</f>
        <v>69</v>
      </c>
    </row>
    <row r="14" spans="1:22" x14ac:dyDescent="0.2">
      <c r="A14" t="s">
        <v>33</v>
      </c>
      <c r="B14">
        <v>10</v>
      </c>
      <c r="C14">
        <v>20</v>
      </c>
      <c r="D14">
        <v>17</v>
      </c>
      <c r="E14">
        <v>15</v>
      </c>
      <c r="F14">
        <v>0</v>
      </c>
      <c r="G14">
        <v>0</v>
      </c>
      <c r="H14">
        <f t="shared" si="0"/>
        <v>62</v>
      </c>
      <c r="I14">
        <v>12</v>
      </c>
      <c r="J14">
        <v>15</v>
      </c>
      <c r="K14">
        <v>4</v>
      </c>
      <c r="L14">
        <v>20</v>
      </c>
      <c r="M14">
        <v>0</v>
      </c>
      <c r="N14">
        <f t="shared" si="1"/>
        <v>51</v>
      </c>
      <c r="O14">
        <v>15</v>
      </c>
      <c r="P14">
        <v>0</v>
      </c>
      <c r="Q14">
        <v>10</v>
      </c>
      <c r="R14">
        <v>4</v>
      </c>
      <c r="S14">
        <v>0</v>
      </c>
      <c r="T14">
        <v>10</v>
      </c>
      <c r="U14">
        <f>SUM(O14:T14)</f>
        <v>39</v>
      </c>
      <c r="V14">
        <f xml:space="preserve"> 3/2*U14</f>
        <v>58.5</v>
      </c>
    </row>
    <row r="15" spans="1:22" x14ac:dyDescent="0.2">
      <c r="A15" t="s">
        <v>23</v>
      </c>
      <c r="B15">
        <v>10</v>
      </c>
      <c r="C15">
        <v>19</v>
      </c>
      <c r="D15">
        <v>20</v>
      </c>
      <c r="E15">
        <v>20</v>
      </c>
      <c r="F15">
        <v>5</v>
      </c>
      <c r="G15">
        <v>0</v>
      </c>
      <c r="H15">
        <f t="shared" si="0"/>
        <v>74</v>
      </c>
      <c r="I15">
        <v>14</v>
      </c>
      <c r="J15">
        <v>18</v>
      </c>
      <c r="K15">
        <v>6</v>
      </c>
      <c r="L15">
        <v>0</v>
      </c>
      <c r="M15">
        <v>5</v>
      </c>
      <c r="N15">
        <f t="shared" si="1"/>
        <v>43</v>
      </c>
      <c r="O15">
        <v>23</v>
      </c>
      <c r="P15">
        <v>0</v>
      </c>
      <c r="Q15">
        <v>11</v>
      </c>
      <c r="R15">
        <v>9</v>
      </c>
      <c r="S15">
        <v>5</v>
      </c>
      <c r="T15">
        <v>0</v>
      </c>
      <c r="U15">
        <f>SUM(O15:T15)</f>
        <v>48</v>
      </c>
      <c r="V15">
        <f xml:space="preserve"> 3/2*U15</f>
        <v>72</v>
      </c>
    </row>
    <row r="16" spans="1:22" x14ac:dyDescent="0.2">
      <c r="A16" t="s">
        <v>12</v>
      </c>
      <c r="B16">
        <v>5</v>
      </c>
      <c r="C16">
        <v>15</v>
      </c>
      <c r="D16">
        <v>20</v>
      </c>
      <c r="E16">
        <v>20</v>
      </c>
      <c r="F16">
        <v>0</v>
      </c>
      <c r="G16">
        <v>0</v>
      </c>
      <c r="H16">
        <f t="shared" si="0"/>
        <v>60</v>
      </c>
      <c r="I16">
        <v>18</v>
      </c>
      <c r="J16">
        <v>20</v>
      </c>
      <c r="K16">
        <v>18</v>
      </c>
      <c r="L16">
        <v>10</v>
      </c>
      <c r="M16">
        <v>0</v>
      </c>
      <c r="N16">
        <f t="shared" si="1"/>
        <v>66</v>
      </c>
      <c r="O16">
        <v>21</v>
      </c>
      <c r="P16">
        <v>20</v>
      </c>
      <c r="Q16">
        <v>10</v>
      </c>
      <c r="R16">
        <v>12</v>
      </c>
      <c r="S16">
        <v>2</v>
      </c>
      <c r="T16">
        <v>0</v>
      </c>
      <c r="U16">
        <f>SUM(O16:T16)</f>
        <v>65</v>
      </c>
      <c r="V16">
        <f xml:space="preserve"> 3/2*U16</f>
        <v>97.5</v>
      </c>
    </row>
    <row r="17" spans="1:22" x14ac:dyDescent="0.2">
      <c r="A17" t="s">
        <v>13</v>
      </c>
      <c r="B17">
        <v>18</v>
      </c>
      <c r="C17">
        <v>5</v>
      </c>
      <c r="D17">
        <v>20</v>
      </c>
      <c r="E17">
        <v>20</v>
      </c>
      <c r="F17">
        <v>0</v>
      </c>
      <c r="G17">
        <v>0</v>
      </c>
      <c r="H17">
        <f t="shared" si="0"/>
        <v>63</v>
      </c>
      <c r="I17">
        <v>20</v>
      </c>
      <c r="J17">
        <v>20</v>
      </c>
      <c r="K17">
        <v>20</v>
      </c>
      <c r="L17">
        <v>18</v>
      </c>
      <c r="M17">
        <v>10</v>
      </c>
      <c r="N17">
        <f t="shared" si="1"/>
        <v>88</v>
      </c>
      <c r="O17">
        <v>23</v>
      </c>
      <c r="P17">
        <v>20</v>
      </c>
      <c r="Q17">
        <v>16</v>
      </c>
      <c r="R17">
        <v>10</v>
      </c>
      <c r="S17">
        <v>13</v>
      </c>
      <c r="T17">
        <v>7</v>
      </c>
      <c r="U17">
        <f>SUM(O17:T17)</f>
        <v>89</v>
      </c>
      <c r="V17">
        <f xml:space="preserve"> 3/2*U17</f>
        <v>133.5</v>
      </c>
    </row>
    <row r="18" spans="1:22" x14ac:dyDescent="0.2">
      <c r="A18" t="s">
        <v>26</v>
      </c>
      <c r="B18">
        <v>20</v>
      </c>
      <c r="C18">
        <v>15</v>
      </c>
      <c r="D18">
        <v>20</v>
      </c>
      <c r="E18">
        <v>20</v>
      </c>
      <c r="F18">
        <v>8</v>
      </c>
      <c r="G18">
        <v>0</v>
      </c>
      <c r="H18">
        <f t="shared" si="0"/>
        <v>83</v>
      </c>
      <c r="I18">
        <v>14</v>
      </c>
      <c r="J18">
        <v>20</v>
      </c>
      <c r="K18">
        <v>10</v>
      </c>
      <c r="L18">
        <v>10</v>
      </c>
      <c r="M18">
        <v>0</v>
      </c>
      <c r="N18">
        <f t="shared" si="1"/>
        <v>54</v>
      </c>
      <c r="O18">
        <v>17</v>
      </c>
      <c r="P18">
        <v>10</v>
      </c>
      <c r="Q18">
        <v>17</v>
      </c>
      <c r="R18">
        <v>0</v>
      </c>
      <c r="S18">
        <v>2</v>
      </c>
      <c r="T18">
        <v>0</v>
      </c>
      <c r="U18">
        <f>SUM(O18:T18)</f>
        <v>46</v>
      </c>
      <c r="V18">
        <f xml:space="preserve"> 3/2*U18</f>
        <v>69</v>
      </c>
    </row>
    <row r="19" spans="1:22" x14ac:dyDescent="0.2">
      <c r="A19" t="s">
        <v>28</v>
      </c>
      <c r="B19">
        <v>5</v>
      </c>
      <c r="C19">
        <v>20</v>
      </c>
      <c r="D19">
        <v>17</v>
      </c>
      <c r="E19">
        <v>20</v>
      </c>
      <c r="F19">
        <v>0</v>
      </c>
      <c r="G19">
        <v>0</v>
      </c>
      <c r="H19">
        <f t="shared" si="0"/>
        <v>62</v>
      </c>
      <c r="I19">
        <v>16</v>
      </c>
      <c r="J19">
        <v>0</v>
      </c>
      <c r="K19">
        <v>0</v>
      </c>
      <c r="L19">
        <v>0</v>
      </c>
      <c r="M19">
        <v>0</v>
      </c>
      <c r="N19">
        <f t="shared" si="1"/>
        <v>16</v>
      </c>
      <c r="O19">
        <v>15</v>
      </c>
      <c r="P19">
        <v>0</v>
      </c>
      <c r="Q19">
        <v>0</v>
      </c>
      <c r="R19">
        <v>0</v>
      </c>
      <c r="S19">
        <v>0</v>
      </c>
      <c r="T19">
        <v>0</v>
      </c>
      <c r="U19">
        <f>SUM(O19:T19)</f>
        <v>15</v>
      </c>
      <c r="V19">
        <f xml:space="preserve"> 3/2*U19</f>
        <v>22.5</v>
      </c>
    </row>
    <row r="20" spans="1:22" x14ac:dyDescent="0.2">
      <c r="A20" t="s">
        <v>20</v>
      </c>
      <c r="B20">
        <v>19</v>
      </c>
      <c r="C20">
        <v>20</v>
      </c>
      <c r="D20">
        <v>20</v>
      </c>
      <c r="E20">
        <v>20</v>
      </c>
      <c r="F20">
        <v>9</v>
      </c>
      <c r="G20">
        <v>10</v>
      </c>
      <c r="H20">
        <f t="shared" si="0"/>
        <v>98</v>
      </c>
      <c r="I20">
        <v>20</v>
      </c>
      <c r="J20">
        <v>20</v>
      </c>
      <c r="K20">
        <v>20</v>
      </c>
      <c r="L20">
        <v>10</v>
      </c>
      <c r="M20">
        <v>5</v>
      </c>
      <c r="N20">
        <f t="shared" si="1"/>
        <v>75</v>
      </c>
      <c r="O20">
        <v>23</v>
      </c>
      <c r="P20">
        <v>20</v>
      </c>
      <c r="Q20">
        <v>20</v>
      </c>
      <c r="R20">
        <v>20</v>
      </c>
      <c r="S20">
        <v>15</v>
      </c>
      <c r="T20">
        <v>9</v>
      </c>
      <c r="U20">
        <f>SUM(O20:T20)</f>
        <v>107</v>
      </c>
      <c r="V20">
        <f xml:space="preserve"> 3/2*U20</f>
        <v>160.5</v>
      </c>
    </row>
    <row r="21" spans="1:22" x14ac:dyDescent="0.2">
      <c r="A21" t="s">
        <v>18</v>
      </c>
      <c r="B21">
        <v>20</v>
      </c>
      <c r="C21">
        <v>20</v>
      </c>
      <c r="D21">
        <v>17</v>
      </c>
      <c r="E21">
        <v>20</v>
      </c>
      <c r="F21">
        <v>5</v>
      </c>
      <c r="G21">
        <v>5</v>
      </c>
      <c r="H21">
        <f t="shared" si="0"/>
        <v>87</v>
      </c>
      <c r="I21">
        <v>20</v>
      </c>
      <c r="J21">
        <v>20</v>
      </c>
      <c r="K21">
        <v>12</v>
      </c>
      <c r="L21">
        <v>20</v>
      </c>
      <c r="M21">
        <v>10</v>
      </c>
      <c r="N21">
        <f t="shared" si="1"/>
        <v>82</v>
      </c>
      <c r="O21">
        <v>25</v>
      </c>
      <c r="P21">
        <v>20</v>
      </c>
      <c r="Q21">
        <v>19</v>
      </c>
      <c r="R21">
        <v>20</v>
      </c>
      <c r="S21">
        <v>9</v>
      </c>
      <c r="T21">
        <v>5</v>
      </c>
      <c r="U21">
        <f>SUM(O21:T21)</f>
        <v>98</v>
      </c>
      <c r="V21">
        <f xml:space="preserve"> 3/2*U21</f>
        <v>147</v>
      </c>
    </row>
    <row r="22" spans="1:22" x14ac:dyDescent="0.2">
      <c r="A22" t="s">
        <v>30</v>
      </c>
      <c r="B22">
        <v>19</v>
      </c>
      <c r="C22">
        <v>20</v>
      </c>
      <c r="D22">
        <v>17</v>
      </c>
      <c r="E22">
        <v>20</v>
      </c>
      <c r="F22">
        <v>0</v>
      </c>
      <c r="G22">
        <v>0</v>
      </c>
      <c r="H22">
        <f t="shared" si="0"/>
        <v>76</v>
      </c>
      <c r="I22">
        <v>20</v>
      </c>
      <c r="J22">
        <v>20</v>
      </c>
      <c r="K22">
        <v>18</v>
      </c>
      <c r="L22">
        <v>10</v>
      </c>
      <c r="M22">
        <v>5</v>
      </c>
      <c r="N22">
        <f t="shared" si="1"/>
        <v>73</v>
      </c>
      <c r="O22">
        <v>21</v>
      </c>
      <c r="P22">
        <v>10</v>
      </c>
      <c r="Q22">
        <v>18</v>
      </c>
      <c r="R22">
        <v>8</v>
      </c>
      <c r="S22">
        <v>0</v>
      </c>
      <c r="T22">
        <v>0</v>
      </c>
      <c r="U22">
        <f>SUM(O22:T22)</f>
        <v>57</v>
      </c>
      <c r="V22">
        <f xml:space="preserve"> 3/2*U22</f>
        <v>85.5</v>
      </c>
    </row>
    <row r="23" spans="1:22" x14ac:dyDescent="0.2">
      <c r="A23" t="s">
        <v>15</v>
      </c>
      <c r="B23">
        <v>20</v>
      </c>
      <c r="C23">
        <v>20</v>
      </c>
      <c r="D23">
        <v>17</v>
      </c>
      <c r="E23">
        <v>20</v>
      </c>
      <c r="F23">
        <v>9</v>
      </c>
      <c r="G23">
        <v>2</v>
      </c>
      <c r="H23">
        <f t="shared" si="0"/>
        <v>88</v>
      </c>
      <c r="I23">
        <v>16</v>
      </c>
      <c r="J23">
        <v>12</v>
      </c>
      <c r="K23">
        <v>4</v>
      </c>
      <c r="L23">
        <v>10</v>
      </c>
      <c r="M23">
        <v>0</v>
      </c>
      <c r="N23">
        <f t="shared" si="1"/>
        <v>42</v>
      </c>
      <c r="O23">
        <v>21</v>
      </c>
      <c r="P23">
        <v>20</v>
      </c>
      <c r="Q23">
        <v>16</v>
      </c>
      <c r="R23">
        <v>16</v>
      </c>
      <c r="S23">
        <v>2</v>
      </c>
      <c r="T23">
        <v>0</v>
      </c>
      <c r="U23">
        <f>SUM(O23:T23)</f>
        <v>75</v>
      </c>
      <c r="V23">
        <f xml:space="preserve"> 3/2*U23</f>
        <v>112.5</v>
      </c>
    </row>
    <row r="24" spans="1:22" x14ac:dyDescent="0.2">
      <c r="A24" t="s">
        <v>11</v>
      </c>
      <c r="B24">
        <v>8</v>
      </c>
      <c r="C24">
        <v>20</v>
      </c>
      <c r="D24">
        <v>8</v>
      </c>
      <c r="E24">
        <v>20</v>
      </c>
      <c r="F24">
        <v>0</v>
      </c>
      <c r="G24">
        <v>0</v>
      </c>
      <c r="H24">
        <f t="shared" si="0"/>
        <v>56</v>
      </c>
      <c r="I24">
        <v>16</v>
      </c>
      <c r="J24">
        <v>12</v>
      </c>
      <c r="K24">
        <v>0</v>
      </c>
      <c r="L24">
        <v>0</v>
      </c>
      <c r="M24">
        <v>0</v>
      </c>
      <c r="N24">
        <f t="shared" si="1"/>
        <v>28</v>
      </c>
      <c r="O24">
        <v>21</v>
      </c>
      <c r="P24">
        <v>0</v>
      </c>
      <c r="Q24">
        <v>2</v>
      </c>
      <c r="R24">
        <v>5</v>
      </c>
      <c r="S24">
        <v>0</v>
      </c>
      <c r="T24">
        <v>2</v>
      </c>
      <c r="U24">
        <f>SUM(O24:T24)</f>
        <v>30</v>
      </c>
      <c r="V24">
        <f xml:space="preserve"> 3/2*U24</f>
        <v>45</v>
      </c>
    </row>
    <row r="25" spans="1:22" x14ac:dyDescent="0.2">
      <c r="A25" t="s">
        <v>37</v>
      </c>
      <c r="B25">
        <v>20</v>
      </c>
      <c r="C25">
        <v>20</v>
      </c>
      <c r="D25">
        <v>20</v>
      </c>
      <c r="E25">
        <v>20</v>
      </c>
      <c r="F25">
        <v>0</v>
      </c>
      <c r="G25">
        <v>10</v>
      </c>
      <c r="H25">
        <f t="shared" si="0"/>
        <v>90</v>
      </c>
      <c r="I25">
        <v>20</v>
      </c>
      <c r="J25">
        <v>20</v>
      </c>
      <c r="K25">
        <v>14</v>
      </c>
      <c r="L25">
        <v>10</v>
      </c>
      <c r="M25">
        <v>8</v>
      </c>
      <c r="N25">
        <f t="shared" si="1"/>
        <v>72</v>
      </c>
      <c r="O25">
        <v>23</v>
      </c>
      <c r="P25">
        <v>10</v>
      </c>
      <c r="Q25">
        <v>19</v>
      </c>
      <c r="R25">
        <v>15</v>
      </c>
      <c r="S25">
        <v>12</v>
      </c>
      <c r="T25">
        <v>10</v>
      </c>
      <c r="U25">
        <f>SUM(O25:T25)</f>
        <v>89</v>
      </c>
      <c r="V25">
        <f xml:space="preserve"> 3/2*U25</f>
        <v>133.5</v>
      </c>
    </row>
    <row r="26" spans="1:22" x14ac:dyDescent="0.2">
      <c r="A26" t="s">
        <v>39</v>
      </c>
      <c r="B26">
        <v>20</v>
      </c>
      <c r="C26">
        <v>20</v>
      </c>
      <c r="D26">
        <v>20</v>
      </c>
      <c r="E26">
        <v>20</v>
      </c>
      <c r="F26">
        <v>5</v>
      </c>
      <c r="G26">
        <v>2</v>
      </c>
      <c r="H26">
        <f t="shared" si="0"/>
        <v>87</v>
      </c>
      <c r="I26">
        <v>20</v>
      </c>
      <c r="J26">
        <v>18</v>
      </c>
      <c r="K26">
        <v>19</v>
      </c>
      <c r="L26">
        <v>18</v>
      </c>
      <c r="M26">
        <v>13</v>
      </c>
      <c r="N26">
        <f t="shared" si="1"/>
        <v>88</v>
      </c>
      <c r="O26">
        <v>25</v>
      </c>
      <c r="P26">
        <v>20</v>
      </c>
      <c r="Q26">
        <v>20</v>
      </c>
      <c r="R26">
        <v>10</v>
      </c>
      <c r="S26">
        <v>12</v>
      </c>
      <c r="T26">
        <v>9</v>
      </c>
      <c r="U26">
        <f>SUM(O26:T26)</f>
        <v>96</v>
      </c>
      <c r="V26">
        <f xml:space="preserve"> 3/2*U26</f>
        <v>144</v>
      </c>
    </row>
    <row r="27" spans="1:22" x14ac:dyDescent="0.2">
      <c r="A27" t="s">
        <v>31</v>
      </c>
      <c r="B27">
        <v>14</v>
      </c>
      <c r="C27">
        <v>20</v>
      </c>
      <c r="D27">
        <v>14</v>
      </c>
      <c r="E27">
        <v>15</v>
      </c>
      <c r="F27">
        <v>0</v>
      </c>
      <c r="G27">
        <v>0</v>
      </c>
      <c r="H27">
        <f t="shared" si="0"/>
        <v>63</v>
      </c>
      <c r="I27">
        <v>16</v>
      </c>
      <c r="J27">
        <v>20</v>
      </c>
      <c r="K27">
        <v>4</v>
      </c>
      <c r="L27">
        <v>5</v>
      </c>
      <c r="M27">
        <v>5</v>
      </c>
      <c r="N27">
        <f t="shared" si="1"/>
        <v>50</v>
      </c>
      <c r="O27">
        <v>23</v>
      </c>
      <c r="P27">
        <v>5</v>
      </c>
      <c r="Q27">
        <v>6</v>
      </c>
      <c r="R27">
        <v>2</v>
      </c>
      <c r="S27">
        <v>5</v>
      </c>
      <c r="T27">
        <v>8</v>
      </c>
      <c r="U27">
        <f>SUM(O27:T27)</f>
        <v>49</v>
      </c>
      <c r="V27">
        <v>73.5</v>
      </c>
    </row>
    <row r="28" spans="1:22" x14ac:dyDescent="0.2">
      <c r="A28" t="s">
        <v>38</v>
      </c>
      <c r="B28">
        <v>20</v>
      </c>
      <c r="C28">
        <v>15</v>
      </c>
      <c r="D28">
        <v>17</v>
      </c>
      <c r="E28">
        <v>20</v>
      </c>
      <c r="F28">
        <v>3</v>
      </c>
      <c r="G28">
        <v>0</v>
      </c>
      <c r="H28">
        <f t="shared" si="0"/>
        <v>75</v>
      </c>
      <c r="I28">
        <v>20</v>
      </c>
      <c r="J28">
        <v>20</v>
      </c>
      <c r="K28">
        <v>16</v>
      </c>
      <c r="L28">
        <v>20</v>
      </c>
      <c r="M28">
        <v>10</v>
      </c>
      <c r="N28">
        <f t="shared" si="1"/>
        <v>86</v>
      </c>
      <c r="O28">
        <v>23</v>
      </c>
      <c r="P28">
        <v>20</v>
      </c>
      <c r="Q28">
        <v>20</v>
      </c>
      <c r="R28">
        <v>20</v>
      </c>
      <c r="S28">
        <v>12</v>
      </c>
      <c r="T28">
        <v>8</v>
      </c>
      <c r="U28">
        <f>SUM(O28:T28)</f>
        <v>103</v>
      </c>
      <c r="V28">
        <f xml:space="preserve"> 3/2*U28</f>
        <v>154.5</v>
      </c>
    </row>
    <row r="29" spans="1:22" x14ac:dyDescent="0.2">
      <c r="A29" t="s">
        <v>32</v>
      </c>
      <c r="B29">
        <v>19</v>
      </c>
      <c r="C29">
        <v>15</v>
      </c>
      <c r="D29">
        <v>20</v>
      </c>
      <c r="E29">
        <v>20</v>
      </c>
      <c r="F29">
        <v>0</v>
      </c>
      <c r="G29">
        <v>0</v>
      </c>
      <c r="H29">
        <f t="shared" si="0"/>
        <v>74</v>
      </c>
      <c r="I29">
        <v>20</v>
      </c>
      <c r="J29">
        <v>5</v>
      </c>
      <c r="K29">
        <v>0</v>
      </c>
      <c r="L29">
        <v>10</v>
      </c>
      <c r="M29">
        <v>10</v>
      </c>
      <c r="N29">
        <f t="shared" si="1"/>
        <v>45</v>
      </c>
      <c r="O29">
        <v>25</v>
      </c>
      <c r="P29">
        <v>17</v>
      </c>
      <c r="Q29">
        <v>11</v>
      </c>
      <c r="R29">
        <v>18</v>
      </c>
      <c r="S29">
        <v>7</v>
      </c>
      <c r="T29">
        <v>10</v>
      </c>
      <c r="U29">
        <f>SUM(O29:T29)</f>
        <v>88</v>
      </c>
      <c r="V29">
        <f xml:space="preserve"> 3/2*U29</f>
        <v>132</v>
      </c>
    </row>
    <row r="30" spans="1:22" x14ac:dyDescent="0.2">
      <c r="A30" t="s">
        <v>24</v>
      </c>
      <c r="B30">
        <v>18</v>
      </c>
      <c r="C30">
        <v>15</v>
      </c>
      <c r="D30">
        <v>20</v>
      </c>
      <c r="E30">
        <v>20</v>
      </c>
      <c r="F30">
        <v>9</v>
      </c>
      <c r="G30">
        <v>0</v>
      </c>
      <c r="H30">
        <f t="shared" si="0"/>
        <v>82</v>
      </c>
      <c r="I30">
        <v>18</v>
      </c>
      <c r="J30">
        <v>20</v>
      </c>
      <c r="K30">
        <v>10</v>
      </c>
      <c r="L30">
        <v>10</v>
      </c>
      <c r="M30">
        <v>5</v>
      </c>
      <c r="N30">
        <f t="shared" si="1"/>
        <v>63</v>
      </c>
      <c r="O30">
        <v>25</v>
      </c>
      <c r="P30">
        <v>0</v>
      </c>
      <c r="Q30">
        <v>20</v>
      </c>
      <c r="R30">
        <v>9</v>
      </c>
      <c r="S30">
        <v>12</v>
      </c>
      <c r="T30">
        <v>2</v>
      </c>
      <c r="U30">
        <f>SUM(O30:T30)</f>
        <v>68</v>
      </c>
      <c r="V30">
        <f xml:space="preserve"> 3/2*U30</f>
        <v>102</v>
      </c>
    </row>
    <row r="31" spans="1:22" x14ac:dyDescent="0.2">
      <c r="A31" t="s">
        <v>34</v>
      </c>
      <c r="B31">
        <v>20</v>
      </c>
      <c r="C31">
        <v>15</v>
      </c>
      <c r="D31">
        <v>17</v>
      </c>
      <c r="E31">
        <v>20</v>
      </c>
      <c r="F31">
        <v>5</v>
      </c>
      <c r="G31">
        <v>0</v>
      </c>
      <c r="H31">
        <f t="shared" si="0"/>
        <v>77</v>
      </c>
      <c r="I31">
        <v>18</v>
      </c>
      <c r="J31">
        <v>20</v>
      </c>
      <c r="K31">
        <v>10</v>
      </c>
      <c r="L31">
        <v>10</v>
      </c>
      <c r="M31">
        <v>0</v>
      </c>
      <c r="N31">
        <f t="shared" si="1"/>
        <v>58</v>
      </c>
      <c r="O31">
        <v>23</v>
      </c>
      <c r="P31">
        <v>10</v>
      </c>
      <c r="Q31">
        <v>20</v>
      </c>
      <c r="R31">
        <v>2</v>
      </c>
      <c r="S31">
        <v>2</v>
      </c>
      <c r="T31">
        <v>4</v>
      </c>
      <c r="U31">
        <f>SUM(O31:T31)</f>
        <v>61</v>
      </c>
      <c r="V31">
        <f xml:space="preserve"> 3/2*U31</f>
        <v>91.5</v>
      </c>
    </row>
    <row r="32" spans="1:22" x14ac:dyDescent="0.2">
      <c r="A32" t="s">
        <v>25</v>
      </c>
      <c r="B32">
        <v>10</v>
      </c>
      <c r="C32">
        <v>20</v>
      </c>
      <c r="D32">
        <v>8</v>
      </c>
      <c r="E32">
        <v>20</v>
      </c>
      <c r="F32">
        <v>0</v>
      </c>
      <c r="G32">
        <v>0</v>
      </c>
      <c r="H32">
        <f t="shared" si="0"/>
        <v>58</v>
      </c>
      <c r="I32">
        <v>8</v>
      </c>
      <c r="J32">
        <v>15</v>
      </c>
      <c r="K32">
        <v>4</v>
      </c>
      <c r="L32">
        <v>15</v>
      </c>
      <c r="M32">
        <v>0</v>
      </c>
      <c r="N32">
        <f t="shared" si="1"/>
        <v>42</v>
      </c>
      <c r="O32">
        <v>15</v>
      </c>
      <c r="P32">
        <v>2</v>
      </c>
      <c r="Q32">
        <v>5</v>
      </c>
      <c r="R32">
        <v>2</v>
      </c>
      <c r="S32">
        <v>2</v>
      </c>
      <c r="T32">
        <v>1</v>
      </c>
      <c r="U32">
        <f>SUM(O32:T32)</f>
        <v>27</v>
      </c>
      <c r="V32">
        <f xml:space="preserve"> 3/2*U32</f>
        <v>40.5</v>
      </c>
    </row>
    <row r="33" spans="1:22" x14ac:dyDescent="0.2">
      <c r="A33" t="s">
        <v>10</v>
      </c>
      <c r="B33">
        <v>19</v>
      </c>
      <c r="C33">
        <v>15</v>
      </c>
      <c r="D33">
        <v>17</v>
      </c>
      <c r="E33">
        <v>20</v>
      </c>
      <c r="F33">
        <v>0</v>
      </c>
      <c r="G33">
        <v>0</v>
      </c>
      <c r="H33">
        <f t="shared" si="0"/>
        <v>71</v>
      </c>
      <c r="I33">
        <v>12</v>
      </c>
      <c r="J33">
        <v>6</v>
      </c>
      <c r="K33">
        <v>0</v>
      </c>
      <c r="L33">
        <v>12</v>
      </c>
      <c r="M33">
        <v>0</v>
      </c>
      <c r="N33">
        <f t="shared" si="1"/>
        <v>30</v>
      </c>
      <c r="O33">
        <v>21</v>
      </c>
      <c r="P33">
        <v>7</v>
      </c>
      <c r="Q33">
        <v>4</v>
      </c>
      <c r="R33">
        <v>9</v>
      </c>
      <c r="S33">
        <v>2</v>
      </c>
      <c r="T33">
        <v>0</v>
      </c>
      <c r="U33">
        <f>SUM(O33:T33)</f>
        <v>43</v>
      </c>
      <c r="V33">
        <f xml:space="preserve"> 3/2*U33</f>
        <v>64.5</v>
      </c>
    </row>
    <row r="34" spans="1:22" x14ac:dyDescent="0.2">
      <c r="B34">
        <f t="shared" ref="B34:J34" si="2">AVERAGE(B2:B33)</f>
        <v>16.15625</v>
      </c>
      <c r="C34">
        <f t="shared" si="2"/>
        <v>16</v>
      </c>
      <c r="D34">
        <f t="shared" si="2"/>
        <v>17.75</v>
      </c>
      <c r="E34">
        <f t="shared" si="2"/>
        <v>18.4375</v>
      </c>
      <c r="F34">
        <f t="shared" si="2"/>
        <v>2.4375</v>
      </c>
      <c r="G34">
        <f t="shared" si="2"/>
        <v>1.0625</v>
      </c>
      <c r="H34">
        <f t="shared" si="2"/>
        <v>71.84375</v>
      </c>
      <c r="I34">
        <f t="shared" si="2"/>
        <v>17.419354838709676</v>
      </c>
      <c r="J34">
        <f t="shared" si="2"/>
        <v>16.580645161290324</v>
      </c>
      <c r="K34">
        <f t="shared" ref="K34" si="3">AVERAGE(K2:K33)</f>
        <v>8.741935483870968</v>
      </c>
      <c r="L34">
        <f t="shared" ref="L34" si="4">AVERAGE(L2:L33)</f>
        <v>12.516129032258064</v>
      </c>
      <c r="M34">
        <f t="shared" ref="M34" si="5">AVERAGE(M2:M33)</f>
        <v>4.5161290322580649</v>
      </c>
      <c r="N34">
        <f t="shared" ref="N34:U34" si="6">AVERAGE(N2:N33)</f>
        <v>59.774193548387096</v>
      </c>
      <c r="O34">
        <f t="shared" si="6"/>
        <v>20.93548387096774</v>
      </c>
      <c r="P34">
        <f t="shared" si="6"/>
        <v>8.870967741935484</v>
      </c>
      <c r="Q34">
        <f t="shared" si="6"/>
        <v>12.483870967741936</v>
      </c>
      <c r="R34">
        <f t="shared" si="6"/>
        <v>9.2258064516129039</v>
      </c>
      <c r="S34">
        <f t="shared" si="6"/>
        <v>5.258064516129032</v>
      </c>
      <c r="T34">
        <f t="shared" si="6"/>
        <v>4.4516129032258061</v>
      </c>
      <c r="U34">
        <f t="shared" si="6"/>
        <v>61.225806451612904</v>
      </c>
      <c r="V34">
        <f xml:space="preserve"> 3/2*U34</f>
        <v>91.838709677419359</v>
      </c>
    </row>
    <row r="35" spans="1:22" x14ac:dyDescent="0.2">
      <c r="H35">
        <f xml:space="preserve"> MEDIAN(H2:H33)</f>
        <v>74</v>
      </c>
      <c r="N35">
        <f xml:space="preserve"> MEDIAN(N2:N33)</f>
        <v>60</v>
      </c>
      <c r="U35">
        <f xml:space="preserve"> MEDIAN(U2:U33)</f>
        <v>57</v>
      </c>
      <c r="V35">
        <f xml:space="preserve"> 3/2*U35</f>
        <v>85.5</v>
      </c>
    </row>
  </sheetData>
  <sortState ref="A2:H33">
    <sortCondition ref="A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renzo.cavalieri@gmail.com</cp:lastModifiedBy>
  <dcterms:created xsi:type="dcterms:W3CDTF">2018-03-19T20:24:12Z</dcterms:created>
  <dcterms:modified xsi:type="dcterms:W3CDTF">2018-05-11T15:16:57Z</dcterms:modified>
</cp:coreProperties>
</file>